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EV\Gazdasági_VezigH\Humánerőforrás Osztály\HR_Menedzsm_Csop\Közérdekű adatok\2020\2020 10 negyedéves\"/>
    </mc:Choice>
  </mc:AlternateContent>
  <bookViews>
    <workbookView xWindow="0" yWindow="0" windowWidth="28800" windowHeight="12300"/>
  </bookViews>
  <sheets>
    <sheet name="Mt. 208. § hatálya alátartozók" sheetId="1" r:id="rId1"/>
  </sheets>
  <definedNames>
    <definedName name="_xlnm._FilterDatabase" localSheetId="0" hidden="1">'Mt. 208. § hatálya alátartozók'!$A$6:$W$6</definedName>
  </definedNames>
  <calcPr calcId="162913"/>
</workbook>
</file>

<file path=xl/calcChain.xml><?xml version="1.0" encoding="utf-8"?>
<calcChain xmlns="http://schemas.openxmlformats.org/spreadsheetml/2006/main">
  <c r="K7" i="1" l="1"/>
  <c r="K8" i="1"/>
  <c r="K9" i="1"/>
  <c r="K12" i="1"/>
  <c r="E25" i="1" l="1"/>
  <c r="K25" i="1" l="1"/>
  <c r="K21" i="1"/>
  <c r="K22" i="1"/>
  <c r="K23" i="1"/>
  <c r="K24" i="1"/>
  <c r="K26" i="1"/>
  <c r="K28" i="1"/>
  <c r="K20" i="1"/>
</calcChain>
</file>

<file path=xl/sharedStrings.xml><?xml version="1.0" encoding="utf-8"?>
<sst xmlns="http://schemas.openxmlformats.org/spreadsheetml/2006/main" count="374" uniqueCount="74">
  <si>
    <t>Név</t>
  </si>
  <si>
    <t>Tisztség vagy munkakör</t>
  </si>
  <si>
    <t>Mt. 208. §-a szerint vezető állású munka-vállaló</t>
  </si>
  <si>
    <t>Közvetlenül vagy közvetve nyújtott pénzbeli juttatások</t>
  </si>
  <si>
    <t>Végkielégítés</t>
  </si>
  <si>
    <t>Felmondási idő</t>
  </si>
  <si>
    <t xml:space="preserve">Az Mt. 228. § </t>
  </si>
  <si>
    <t>Személyi alapbér Ft/hó</t>
  </si>
  <si>
    <t>Egyéb időbér</t>
  </si>
  <si>
    <t>Teljesítmény-bér</t>
  </si>
  <si>
    <t>Időbért mag-alapozó idő-tartam</t>
  </si>
  <si>
    <t>Teljesít-ménybért meg-alapozó telj.követelmények</t>
  </si>
  <si>
    <t>Juttatások összesen (Törzsbér+egyéb)</t>
  </si>
  <si>
    <t>Alapja (Mt., KSZ, munka-szerződés)</t>
  </si>
  <si>
    <t xml:space="preserve">Mértéke </t>
  </si>
  <si>
    <t>Kikötött időtartam</t>
  </si>
  <si>
    <t>A kötelezettség vállalásának ellenértéke</t>
  </si>
  <si>
    <t>Teljesí-téshez kötött prémium (%)</t>
  </si>
  <si>
    <t>Személy-gépkocsi</t>
  </si>
  <si>
    <t>Életút v. baleset biztosítás (Ft/év)</t>
  </si>
  <si>
    <t>Személygépkocsi megvásár-lási jog</t>
  </si>
  <si>
    <t>Menedzser pótlék (%)</t>
  </si>
  <si>
    <t>Mt.</t>
  </si>
  <si>
    <t>0 hónap</t>
  </si>
  <si>
    <t>30 nap</t>
  </si>
  <si>
    <t>Megbízási díj
Ft/hó</t>
  </si>
  <si>
    <t>-</t>
  </si>
  <si>
    <t>Mt. 208. § (1)</t>
  </si>
  <si>
    <t>Mt. 208. § (2)</t>
  </si>
  <si>
    <t>Cégjegyzés módja</t>
  </si>
  <si>
    <t>együttes</t>
  </si>
  <si>
    <t>Szabó Ágota</t>
  </si>
  <si>
    <t>Kazai Katalin</t>
  </si>
  <si>
    <t>Meggyes Gábor</t>
  </si>
  <si>
    <t>Keresztes Péter</t>
  </si>
  <si>
    <t>Vezérigazgató</t>
  </si>
  <si>
    <t>Mt. 208.§ (1)</t>
  </si>
  <si>
    <t>önálló</t>
  </si>
  <si>
    <t>_</t>
  </si>
  <si>
    <t>jogi igazgató</t>
  </si>
  <si>
    <t>biztonsági igazgató</t>
  </si>
  <si>
    <t>kabinetvezető</t>
  </si>
  <si>
    <t>emberi erőforrás igazgató</t>
  </si>
  <si>
    <t>informatikai osztályvezető</t>
  </si>
  <si>
    <t>2 hónap</t>
  </si>
  <si>
    <t>45 nap</t>
  </si>
  <si>
    <t>beszerzési osztályvezető</t>
  </si>
  <si>
    <t>pénzügyi és számviteli osztályvezető</t>
  </si>
  <si>
    <t>50 nap</t>
  </si>
  <si>
    <t>kontrolling osztályvezető</t>
  </si>
  <si>
    <r>
      <rPr>
        <b/>
        <sz val="14"/>
        <color theme="1"/>
        <rFont val="Calibri"/>
        <family val="2"/>
        <charset val="238"/>
        <scheme val="minor"/>
      </rPr>
      <t>MÁV-HÉV Zrt.
2009. évi CXXII. törvény 2.§ (1)-(2) bekezdései szerinti közzététel
cégjegyzésre jogosult munkavállalók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</si>
  <si>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3 hónap</t>
  </si>
  <si>
    <t>55 nap</t>
  </si>
  <si>
    <t>4 hónap</t>
  </si>
  <si>
    <t>vagyongazdálkodási osztályvezető</t>
  </si>
  <si>
    <t>60 nap</t>
  </si>
  <si>
    <t>1 hónap</t>
  </si>
  <si>
    <t>35 nap</t>
  </si>
  <si>
    <t>van</t>
  </si>
  <si>
    <t>nincs</t>
  </si>
  <si>
    <t>nem</t>
  </si>
  <si>
    <t>Jelenleg a pozíció nincs betöltve!</t>
  </si>
  <si>
    <t>Géber Péter Pál</t>
  </si>
  <si>
    <t>Dr. Gallai Pál</t>
  </si>
  <si>
    <t>Dr. Horváth Krisztián</t>
  </si>
  <si>
    <t>Jogi igazgató</t>
  </si>
  <si>
    <t>Biztonsági igazgató</t>
  </si>
  <si>
    <t>Emberi erőforrás igazgató</t>
  </si>
  <si>
    <t>Jármű üzemeltetési igazgató</t>
  </si>
  <si>
    <t>Infrastruktúra üzemeltetési igazgató</t>
  </si>
  <si>
    <t xml:space="preserve">Forgalmi igazgató
</t>
  </si>
  <si>
    <t>Üzemeltetési vezérigazgató-helyettes</t>
  </si>
  <si>
    <t>Gazdasági vezérigazgató-helyettes</t>
  </si>
  <si>
    <t>Elek Nóra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</si>
</sst>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6" xfId="1" applyNumberFormat="1" applyFont="1" applyFill="1" applyBorder="1" applyAlignment="1">
      <alignment horizontal="center" vertical="center" wrapText="1"/>
    </xf>
    <xf numFmtId="0" fontId="2" fillId="2" borderId="19" xfId="1" applyNumberFormat="1" applyFont="1" applyFill="1" applyBorder="1" applyAlignment="1">
      <alignment horizontal="center" vertical="center" wrapText="1"/>
    </xf>
    <xf numFmtId="165" fontId="2" fillId="2" borderId="21" xfId="1" applyNumberFormat="1" applyFont="1" applyFill="1" applyBorder="1" applyAlignment="1">
      <alignment horizontal="center" vertical="center" wrapText="1"/>
    </xf>
    <xf numFmtId="165" fontId="2" fillId="2" borderId="22" xfId="1" applyNumberFormat="1" applyFont="1" applyFill="1" applyBorder="1" applyAlignment="1">
      <alignment horizontal="center" vertical="center" wrapText="1"/>
    </xf>
    <xf numFmtId="0" fontId="2" fillId="2" borderId="2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wrapText="1"/>
    </xf>
    <xf numFmtId="3" fontId="6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5" xfId="0" applyNumberFormat="1" applyFont="1" applyFill="1" applyBorder="1" applyAlignment="1">
      <alignment horizontal="center" vertical="center"/>
    </xf>
    <xf numFmtId="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9" fontId="6" fillId="3" borderId="15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2" borderId="18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0" fontId="2" fillId="2" borderId="17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5" fontId="2" fillId="2" borderId="17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165" fontId="2" fillId="2" borderId="20" xfId="1" applyNumberFormat="1" applyFont="1" applyFill="1" applyBorder="1" applyAlignment="1">
      <alignment horizontal="center"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8"/>
  <sheetViews>
    <sheetView tabSelected="1" zoomScale="80" zoomScaleNormal="80" workbookViewId="0">
      <selection activeCell="K13" sqref="K13:K15"/>
    </sheetView>
  </sheetViews>
  <sheetFormatPr defaultColWidth="9.140625" defaultRowHeight="15" x14ac:dyDescent="0.25"/>
  <cols>
    <col min="1" max="1" width="22.7109375" style="6" customWidth="1"/>
    <col min="2" max="2" width="21.140625" style="6" customWidth="1"/>
    <col min="3" max="4" width="12.28515625" style="6" customWidth="1"/>
    <col min="5" max="5" width="16.5703125" style="6" customWidth="1"/>
    <col min="6" max="6" width="12.140625" style="6" customWidth="1"/>
    <col min="7" max="9" width="9.140625" style="6"/>
    <col min="10" max="10" width="15" style="6" customWidth="1"/>
    <col min="11" max="11" width="13.42578125" style="6" customWidth="1"/>
    <col min="12" max="12" width="25.5703125" style="6" bestFit="1" customWidth="1"/>
    <col min="13" max="13" width="11.42578125" style="6" customWidth="1"/>
    <col min="14" max="14" width="12.28515625" style="6" customWidth="1"/>
    <col min="15" max="15" width="10.28515625" style="6" customWidth="1"/>
    <col min="16" max="16" width="10.140625" style="6" customWidth="1"/>
    <col min="17" max="17" width="12.5703125" style="6" customWidth="1"/>
    <col min="18" max="18" width="11" style="6" customWidth="1"/>
    <col min="19" max="19" width="10" style="6" customWidth="1"/>
    <col min="20" max="20" width="11" style="6" customWidth="1"/>
    <col min="21" max="21" width="10" style="6" customWidth="1"/>
    <col min="22" max="22" width="12.28515625" style="6" customWidth="1"/>
    <col min="23" max="23" width="15.140625" style="6" customWidth="1"/>
    <col min="24" max="16384" width="9.140625" style="6"/>
  </cols>
  <sheetData>
    <row r="2" spans="1:23" ht="61.5" customHeight="1" x14ac:dyDescent="0.25">
      <c r="A2" s="42" t="s">
        <v>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15.75" customHeight="1" thickBot="1" x14ac:dyDescent="0.3"/>
    <row r="4" spans="1:23" ht="23.25" customHeight="1" thickBot="1" x14ac:dyDescent="0.3">
      <c r="A4" s="44" t="s">
        <v>0</v>
      </c>
      <c r="B4" s="46" t="s">
        <v>1</v>
      </c>
      <c r="C4" s="46" t="s">
        <v>2</v>
      </c>
      <c r="D4" s="13"/>
      <c r="E4" s="28" t="s">
        <v>3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1" t="s">
        <v>4</v>
      </c>
      <c r="S4" s="32"/>
      <c r="T4" s="31" t="s">
        <v>5</v>
      </c>
      <c r="U4" s="32"/>
      <c r="V4" s="31" t="s">
        <v>6</v>
      </c>
      <c r="W4" s="32"/>
    </row>
    <row r="5" spans="1:23" ht="16.5" thickBot="1" x14ac:dyDescent="0.3">
      <c r="A5" s="45"/>
      <c r="B5" s="47"/>
      <c r="C5" s="47"/>
      <c r="D5" s="14"/>
      <c r="E5" s="33" t="s">
        <v>7</v>
      </c>
      <c r="F5" s="1"/>
      <c r="G5" s="35" t="s">
        <v>8</v>
      </c>
      <c r="H5" s="35" t="s">
        <v>9</v>
      </c>
      <c r="I5" s="37" t="s">
        <v>10</v>
      </c>
      <c r="J5" s="39" t="s">
        <v>11</v>
      </c>
      <c r="K5" s="28" t="s">
        <v>12</v>
      </c>
      <c r="L5" s="29"/>
      <c r="M5" s="29"/>
      <c r="N5" s="29"/>
      <c r="O5" s="29"/>
      <c r="P5" s="29"/>
      <c r="Q5" s="30"/>
      <c r="R5" s="41" t="s">
        <v>13</v>
      </c>
      <c r="S5" s="27" t="s">
        <v>14</v>
      </c>
      <c r="T5" s="41" t="s">
        <v>13</v>
      </c>
      <c r="U5" s="27" t="s">
        <v>14</v>
      </c>
      <c r="V5" s="41" t="s">
        <v>15</v>
      </c>
      <c r="W5" s="27" t="s">
        <v>16</v>
      </c>
    </row>
    <row r="6" spans="1:23" ht="78.75" x14ac:dyDescent="0.25">
      <c r="A6" s="45"/>
      <c r="B6" s="47"/>
      <c r="C6" s="47"/>
      <c r="D6" s="14" t="s">
        <v>29</v>
      </c>
      <c r="E6" s="34"/>
      <c r="F6" s="2" t="s">
        <v>25</v>
      </c>
      <c r="G6" s="36"/>
      <c r="H6" s="36"/>
      <c r="I6" s="38"/>
      <c r="J6" s="40"/>
      <c r="K6" s="3" t="s">
        <v>7</v>
      </c>
      <c r="L6" s="2" t="s">
        <v>25</v>
      </c>
      <c r="M6" s="4" t="s">
        <v>17</v>
      </c>
      <c r="N6" s="4" t="s">
        <v>21</v>
      </c>
      <c r="O6" s="4" t="s">
        <v>18</v>
      </c>
      <c r="P6" s="4" t="s">
        <v>19</v>
      </c>
      <c r="Q6" s="5" t="s">
        <v>20</v>
      </c>
      <c r="R6" s="41"/>
      <c r="S6" s="27"/>
      <c r="T6" s="41"/>
      <c r="U6" s="27"/>
      <c r="V6" s="41"/>
      <c r="W6" s="27"/>
    </row>
    <row r="7" spans="1:23" ht="48" customHeight="1" x14ac:dyDescent="0.25">
      <c r="A7" s="7" t="s">
        <v>34</v>
      </c>
      <c r="B7" s="10" t="s">
        <v>35</v>
      </c>
      <c r="C7" s="12" t="s">
        <v>36</v>
      </c>
      <c r="D7" s="12" t="s">
        <v>37</v>
      </c>
      <c r="E7" s="19">
        <v>2500000</v>
      </c>
      <c r="F7" s="20" t="s">
        <v>26</v>
      </c>
      <c r="G7" s="20" t="s">
        <v>26</v>
      </c>
      <c r="H7" s="20" t="s">
        <v>26</v>
      </c>
      <c r="I7" s="20" t="s">
        <v>26</v>
      </c>
      <c r="J7" s="20" t="s">
        <v>26</v>
      </c>
      <c r="K7" s="21">
        <f>SUM(E7:J7)</f>
        <v>2500000</v>
      </c>
      <c r="L7" s="22" t="s">
        <v>26</v>
      </c>
      <c r="M7" s="23">
        <v>0.1</v>
      </c>
      <c r="N7" s="20" t="s">
        <v>26</v>
      </c>
      <c r="O7" s="20" t="s">
        <v>58</v>
      </c>
      <c r="P7" s="24" t="s">
        <v>59</v>
      </c>
      <c r="Q7" s="24" t="s">
        <v>59</v>
      </c>
      <c r="R7" s="7" t="s">
        <v>22</v>
      </c>
      <c r="S7" s="8" t="s">
        <v>23</v>
      </c>
      <c r="T7" s="7" t="s">
        <v>22</v>
      </c>
      <c r="U7" s="8" t="s">
        <v>24</v>
      </c>
      <c r="V7" s="15" t="s">
        <v>38</v>
      </c>
      <c r="W7" s="15" t="s">
        <v>38</v>
      </c>
    </row>
    <row r="8" spans="1:23" s="9" customFormat="1" ht="45.75" customHeight="1" x14ac:dyDescent="0.25">
      <c r="A8" s="7" t="s">
        <v>31</v>
      </c>
      <c r="B8" s="10" t="s">
        <v>72</v>
      </c>
      <c r="C8" s="12" t="s">
        <v>27</v>
      </c>
      <c r="D8" s="12" t="s">
        <v>30</v>
      </c>
      <c r="E8" s="19">
        <v>1975000</v>
      </c>
      <c r="F8" s="20" t="s">
        <v>26</v>
      </c>
      <c r="G8" s="20" t="s">
        <v>26</v>
      </c>
      <c r="H8" s="20" t="s">
        <v>26</v>
      </c>
      <c r="I8" s="20" t="s">
        <v>26</v>
      </c>
      <c r="J8" s="20" t="s">
        <v>26</v>
      </c>
      <c r="K8" s="21">
        <f t="shared" ref="K8:K12" si="0">SUM(E8:J8)</f>
        <v>1975000</v>
      </c>
      <c r="L8" s="22" t="s">
        <v>26</v>
      </c>
      <c r="M8" s="23">
        <v>0.1</v>
      </c>
      <c r="N8" s="20" t="s">
        <v>26</v>
      </c>
      <c r="O8" s="20" t="s">
        <v>58</v>
      </c>
      <c r="P8" s="24" t="s">
        <v>59</v>
      </c>
      <c r="Q8" s="24" t="s">
        <v>59</v>
      </c>
      <c r="R8" s="7" t="s">
        <v>22</v>
      </c>
      <c r="S8" s="8" t="s">
        <v>23</v>
      </c>
      <c r="T8" s="7" t="s">
        <v>22</v>
      </c>
      <c r="U8" s="8" t="s">
        <v>24</v>
      </c>
      <c r="V8" s="15" t="s">
        <v>38</v>
      </c>
      <c r="W8" s="15" t="s">
        <v>26</v>
      </c>
    </row>
    <row r="9" spans="1:23" s="9" customFormat="1" ht="45.75" customHeight="1" x14ac:dyDescent="0.25">
      <c r="A9" s="7" t="s">
        <v>32</v>
      </c>
      <c r="B9" s="10" t="s">
        <v>71</v>
      </c>
      <c r="C9" s="12" t="s">
        <v>27</v>
      </c>
      <c r="D9" s="12" t="s">
        <v>30</v>
      </c>
      <c r="E9" s="19">
        <v>1975000</v>
      </c>
      <c r="F9" s="20" t="s">
        <v>26</v>
      </c>
      <c r="G9" s="20" t="s">
        <v>26</v>
      </c>
      <c r="H9" s="20" t="s">
        <v>26</v>
      </c>
      <c r="I9" s="20" t="s">
        <v>26</v>
      </c>
      <c r="J9" s="20" t="s">
        <v>26</v>
      </c>
      <c r="K9" s="21">
        <f t="shared" si="0"/>
        <v>1975000</v>
      </c>
      <c r="L9" s="22" t="s">
        <v>26</v>
      </c>
      <c r="M9" s="23">
        <v>0.1</v>
      </c>
      <c r="N9" s="20" t="s">
        <v>26</v>
      </c>
      <c r="O9" s="20" t="s">
        <v>58</v>
      </c>
      <c r="P9" s="24" t="s">
        <v>59</v>
      </c>
      <c r="Q9" s="24" t="s">
        <v>59</v>
      </c>
      <c r="R9" s="7" t="s">
        <v>22</v>
      </c>
      <c r="S9" s="7" t="s">
        <v>51</v>
      </c>
      <c r="T9" s="7" t="s">
        <v>22</v>
      </c>
      <c r="U9" s="7" t="s">
        <v>52</v>
      </c>
      <c r="V9" s="15" t="s">
        <v>26</v>
      </c>
      <c r="W9" s="15" t="s">
        <v>26</v>
      </c>
    </row>
    <row r="10" spans="1:23" s="9" customFormat="1" ht="45.75" customHeight="1" x14ac:dyDescent="0.25">
      <c r="A10" s="11" t="s">
        <v>62</v>
      </c>
      <c r="B10" s="18" t="s">
        <v>70</v>
      </c>
      <c r="C10" s="17" t="s">
        <v>60</v>
      </c>
      <c r="D10" s="17" t="s">
        <v>30</v>
      </c>
      <c r="E10" s="19"/>
      <c r="F10" s="20" t="s">
        <v>26</v>
      </c>
      <c r="G10" s="20" t="s">
        <v>26</v>
      </c>
      <c r="H10" s="20" t="s">
        <v>26</v>
      </c>
      <c r="I10" s="20" t="s">
        <v>26</v>
      </c>
      <c r="J10" s="20" t="s">
        <v>26</v>
      </c>
      <c r="K10" s="21"/>
      <c r="L10" s="22" t="s">
        <v>26</v>
      </c>
      <c r="M10" s="23"/>
      <c r="N10" s="20" t="s">
        <v>26</v>
      </c>
      <c r="O10" s="20"/>
      <c r="P10" s="24"/>
      <c r="Q10" s="24"/>
      <c r="R10" s="11" t="s">
        <v>22</v>
      </c>
      <c r="S10" s="11" t="s">
        <v>56</v>
      </c>
      <c r="T10" s="11" t="s">
        <v>22</v>
      </c>
      <c r="U10" s="11" t="s">
        <v>57</v>
      </c>
      <c r="V10" s="15" t="s">
        <v>26</v>
      </c>
      <c r="W10" s="15" t="s">
        <v>26</v>
      </c>
    </row>
    <row r="11" spans="1:23" s="9" customFormat="1" ht="45.75" customHeight="1" x14ac:dyDescent="0.25">
      <c r="A11" s="26" t="s">
        <v>61</v>
      </c>
      <c r="B11" s="10" t="s">
        <v>69</v>
      </c>
      <c r="C11" s="12" t="s">
        <v>28</v>
      </c>
      <c r="D11" s="12" t="s">
        <v>30</v>
      </c>
      <c r="E11" s="19"/>
      <c r="F11" s="20" t="s">
        <v>26</v>
      </c>
      <c r="G11" s="20" t="s">
        <v>26</v>
      </c>
      <c r="H11" s="20" t="s">
        <v>26</v>
      </c>
      <c r="I11" s="20" t="s">
        <v>26</v>
      </c>
      <c r="J11" s="20" t="s">
        <v>26</v>
      </c>
      <c r="K11" s="21"/>
      <c r="L11" s="22" t="s">
        <v>26</v>
      </c>
      <c r="M11" s="23"/>
      <c r="N11" s="20" t="s">
        <v>26</v>
      </c>
      <c r="O11" s="20"/>
      <c r="P11" s="24"/>
      <c r="Q11" s="24"/>
      <c r="R11" s="11" t="s">
        <v>22</v>
      </c>
      <c r="S11" s="11"/>
      <c r="T11" s="11"/>
      <c r="U11" s="11"/>
      <c r="V11" s="15" t="s">
        <v>26</v>
      </c>
      <c r="W11" s="15" t="s">
        <v>26</v>
      </c>
    </row>
    <row r="12" spans="1:23" s="9" customFormat="1" ht="45.75" customHeight="1" x14ac:dyDescent="0.25">
      <c r="A12" s="7" t="s">
        <v>33</v>
      </c>
      <c r="B12" s="10" t="s">
        <v>68</v>
      </c>
      <c r="C12" s="12" t="s">
        <v>28</v>
      </c>
      <c r="D12" s="12" t="s">
        <v>30</v>
      </c>
      <c r="E12" s="19">
        <v>1150000</v>
      </c>
      <c r="F12" s="20" t="s">
        <v>26</v>
      </c>
      <c r="G12" s="20" t="s">
        <v>26</v>
      </c>
      <c r="H12" s="20" t="s">
        <v>26</v>
      </c>
      <c r="I12" s="20" t="s">
        <v>26</v>
      </c>
      <c r="J12" s="20" t="s">
        <v>26</v>
      </c>
      <c r="K12" s="21">
        <f t="shared" si="0"/>
        <v>1150000</v>
      </c>
      <c r="L12" s="22" t="s">
        <v>26</v>
      </c>
      <c r="M12" s="23">
        <v>0.2</v>
      </c>
      <c r="N12" s="20" t="s">
        <v>26</v>
      </c>
      <c r="O12" s="20" t="s">
        <v>58</v>
      </c>
      <c r="P12" s="24" t="s">
        <v>59</v>
      </c>
      <c r="Q12" s="24" t="s">
        <v>59</v>
      </c>
      <c r="R12" s="11" t="s">
        <v>22</v>
      </c>
      <c r="S12" s="11" t="s">
        <v>44</v>
      </c>
      <c r="T12" s="11" t="s">
        <v>22</v>
      </c>
      <c r="U12" s="11" t="s">
        <v>45</v>
      </c>
      <c r="V12" s="15" t="s">
        <v>26</v>
      </c>
      <c r="W12" s="15" t="s">
        <v>26</v>
      </c>
    </row>
    <row r="13" spans="1:23" s="9" customFormat="1" ht="45.75" customHeight="1" x14ac:dyDescent="0.25">
      <c r="A13" s="7" t="s">
        <v>63</v>
      </c>
      <c r="B13" s="10" t="s">
        <v>65</v>
      </c>
      <c r="C13" s="12" t="s">
        <v>28</v>
      </c>
      <c r="D13" s="12" t="s">
        <v>30</v>
      </c>
      <c r="E13" s="19">
        <v>1300000</v>
      </c>
      <c r="F13" s="20" t="s">
        <v>26</v>
      </c>
      <c r="G13" s="20" t="s">
        <v>26</v>
      </c>
      <c r="H13" s="20" t="s">
        <v>26</v>
      </c>
      <c r="I13" s="20" t="s">
        <v>26</v>
      </c>
      <c r="J13" s="20" t="s">
        <v>26</v>
      </c>
      <c r="K13" s="19">
        <v>1300000</v>
      </c>
      <c r="L13" s="22" t="s">
        <v>26</v>
      </c>
      <c r="M13" s="23">
        <v>0.2</v>
      </c>
      <c r="N13" s="20" t="s">
        <v>26</v>
      </c>
      <c r="O13" s="20" t="s">
        <v>58</v>
      </c>
      <c r="P13" s="24" t="s">
        <v>59</v>
      </c>
      <c r="Q13" s="24" t="s">
        <v>59</v>
      </c>
      <c r="R13" s="11" t="s">
        <v>22</v>
      </c>
      <c r="S13" s="11" t="s">
        <v>56</v>
      </c>
      <c r="T13" s="11" t="s">
        <v>22</v>
      </c>
      <c r="U13" s="8" t="s">
        <v>48</v>
      </c>
      <c r="V13" s="15"/>
      <c r="W13" s="15"/>
    </row>
    <row r="14" spans="1:23" s="9" customFormat="1" ht="45.75" customHeight="1" x14ac:dyDescent="0.25">
      <c r="A14" s="7" t="s">
        <v>64</v>
      </c>
      <c r="B14" s="10" t="s">
        <v>66</v>
      </c>
      <c r="C14" s="12" t="s">
        <v>28</v>
      </c>
      <c r="D14" s="12" t="s">
        <v>30</v>
      </c>
      <c r="E14" s="19">
        <v>1127000</v>
      </c>
      <c r="F14" s="20" t="s">
        <v>26</v>
      </c>
      <c r="G14" s="20" t="s">
        <v>26</v>
      </c>
      <c r="H14" s="20" t="s">
        <v>26</v>
      </c>
      <c r="I14" s="20" t="s">
        <v>26</v>
      </c>
      <c r="J14" s="20" t="s">
        <v>26</v>
      </c>
      <c r="K14" s="19">
        <v>1127000</v>
      </c>
      <c r="L14" s="22" t="s">
        <v>26</v>
      </c>
      <c r="M14" s="23">
        <v>0.2</v>
      </c>
      <c r="N14" s="20" t="s">
        <v>26</v>
      </c>
      <c r="O14" s="20" t="s">
        <v>58</v>
      </c>
      <c r="P14" s="24" t="s">
        <v>59</v>
      </c>
      <c r="Q14" s="24" t="s">
        <v>59</v>
      </c>
      <c r="R14" s="11" t="s">
        <v>22</v>
      </c>
      <c r="S14" s="11" t="s">
        <v>56</v>
      </c>
      <c r="T14" s="11" t="s">
        <v>22</v>
      </c>
      <c r="U14" s="7" t="s">
        <v>52</v>
      </c>
      <c r="V14" s="15"/>
      <c r="W14" s="15"/>
    </row>
    <row r="15" spans="1:23" s="9" customFormat="1" ht="45.75" customHeight="1" x14ac:dyDescent="0.25">
      <c r="A15" s="7" t="s">
        <v>73</v>
      </c>
      <c r="B15" s="10" t="s">
        <v>67</v>
      </c>
      <c r="C15" s="12" t="s">
        <v>28</v>
      </c>
      <c r="D15" s="12" t="s">
        <v>30</v>
      </c>
      <c r="E15" s="19">
        <v>1127000</v>
      </c>
      <c r="F15" s="20" t="s">
        <v>26</v>
      </c>
      <c r="G15" s="20" t="s">
        <v>26</v>
      </c>
      <c r="H15" s="20" t="s">
        <v>26</v>
      </c>
      <c r="I15" s="20" t="s">
        <v>26</v>
      </c>
      <c r="J15" s="20" t="s">
        <v>26</v>
      </c>
      <c r="K15" s="19">
        <v>1127000</v>
      </c>
      <c r="L15" s="22" t="s">
        <v>26</v>
      </c>
      <c r="M15" s="23">
        <v>0.2</v>
      </c>
      <c r="N15" s="20" t="s">
        <v>26</v>
      </c>
      <c r="O15" s="20" t="s">
        <v>58</v>
      </c>
      <c r="P15" s="24" t="s">
        <v>59</v>
      </c>
      <c r="Q15" s="24" t="s">
        <v>59</v>
      </c>
      <c r="R15" s="11" t="s">
        <v>22</v>
      </c>
      <c r="S15" s="11" t="s">
        <v>56</v>
      </c>
      <c r="T15" s="11" t="s">
        <v>22</v>
      </c>
      <c r="U15" s="8" t="s">
        <v>24</v>
      </c>
      <c r="V15" s="15"/>
      <c r="W15" s="15"/>
    </row>
    <row r="16" spans="1:23" ht="30" customHeight="1" thickBot="1" x14ac:dyDescent="0.3"/>
    <row r="17" spans="1:23" ht="24.95" customHeight="1" thickBot="1" x14ac:dyDescent="0.3">
      <c r="B17" s="46" t="s">
        <v>1</v>
      </c>
      <c r="C17" s="46" t="s">
        <v>2</v>
      </c>
      <c r="D17" s="13"/>
      <c r="E17" s="28" t="s">
        <v>3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1" t="s">
        <v>4</v>
      </c>
      <c r="S17" s="32"/>
      <c r="T17" s="31" t="s">
        <v>5</v>
      </c>
      <c r="U17" s="32"/>
      <c r="V17" s="31" t="s">
        <v>6</v>
      </c>
      <c r="W17" s="32"/>
    </row>
    <row r="18" spans="1:23" ht="24.95" customHeight="1" thickBot="1" x14ac:dyDescent="0.3">
      <c r="B18" s="47"/>
      <c r="C18" s="47"/>
      <c r="D18" s="14"/>
      <c r="E18" s="33" t="s">
        <v>7</v>
      </c>
      <c r="F18" s="1"/>
      <c r="G18" s="35" t="s">
        <v>8</v>
      </c>
      <c r="H18" s="35" t="s">
        <v>9</v>
      </c>
      <c r="I18" s="37" t="s">
        <v>10</v>
      </c>
      <c r="J18" s="39" t="s">
        <v>11</v>
      </c>
      <c r="K18" s="28" t="s">
        <v>12</v>
      </c>
      <c r="L18" s="29"/>
      <c r="M18" s="29"/>
      <c r="N18" s="29"/>
      <c r="O18" s="29"/>
      <c r="P18" s="29"/>
      <c r="Q18" s="30"/>
      <c r="R18" s="41" t="s">
        <v>13</v>
      </c>
      <c r="S18" s="27" t="s">
        <v>14</v>
      </c>
      <c r="T18" s="41" t="s">
        <v>13</v>
      </c>
      <c r="U18" s="27" t="s">
        <v>14</v>
      </c>
      <c r="V18" s="41" t="s">
        <v>15</v>
      </c>
      <c r="W18" s="27" t="s">
        <v>16</v>
      </c>
    </row>
    <row r="19" spans="1:23" ht="78.75" x14ac:dyDescent="0.25">
      <c r="B19" s="47"/>
      <c r="C19" s="47"/>
      <c r="D19" s="14" t="s">
        <v>29</v>
      </c>
      <c r="E19" s="34"/>
      <c r="F19" s="2" t="s">
        <v>25</v>
      </c>
      <c r="G19" s="36"/>
      <c r="H19" s="36"/>
      <c r="I19" s="38"/>
      <c r="J19" s="40"/>
      <c r="K19" s="3" t="s">
        <v>7</v>
      </c>
      <c r="L19" s="2" t="s">
        <v>25</v>
      </c>
      <c r="M19" s="4" t="s">
        <v>17</v>
      </c>
      <c r="N19" s="4" t="s">
        <v>21</v>
      </c>
      <c r="O19" s="4" t="s">
        <v>18</v>
      </c>
      <c r="P19" s="4" t="s">
        <v>19</v>
      </c>
      <c r="Q19" s="5" t="s">
        <v>20</v>
      </c>
      <c r="R19" s="41"/>
      <c r="S19" s="27"/>
      <c r="T19" s="41"/>
      <c r="U19" s="27"/>
      <c r="V19" s="41"/>
      <c r="W19" s="27"/>
    </row>
    <row r="20" spans="1:23" ht="33.75" customHeight="1" x14ac:dyDescent="0.25">
      <c r="B20" s="10" t="s">
        <v>39</v>
      </c>
      <c r="C20" s="7"/>
      <c r="D20" s="12" t="s">
        <v>30</v>
      </c>
      <c r="E20" s="19">
        <v>1200000</v>
      </c>
      <c r="F20" s="20" t="s">
        <v>26</v>
      </c>
      <c r="G20" s="20" t="s">
        <v>26</v>
      </c>
      <c r="H20" s="20" t="s">
        <v>26</v>
      </c>
      <c r="I20" s="20" t="s">
        <v>26</v>
      </c>
      <c r="J20" s="20" t="s">
        <v>26</v>
      </c>
      <c r="K20" s="21">
        <f>SUM(E20:J20)</f>
        <v>1200000</v>
      </c>
      <c r="L20" s="22" t="s">
        <v>26</v>
      </c>
      <c r="M20" s="23">
        <v>0.2</v>
      </c>
      <c r="N20" s="20" t="s">
        <v>26</v>
      </c>
      <c r="O20" s="20" t="s">
        <v>59</v>
      </c>
      <c r="P20" s="24" t="s">
        <v>59</v>
      </c>
      <c r="Q20" s="24" t="s">
        <v>59</v>
      </c>
      <c r="R20" s="11" t="s">
        <v>22</v>
      </c>
      <c r="S20" s="11" t="s">
        <v>44</v>
      </c>
      <c r="T20" s="11" t="s">
        <v>22</v>
      </c>
      <c r="U20" s="11" t="s">
        <v>48</v>
      </c>
      <c r="V20" s="15" t="s">
        <v>26</v>
      </c>
      <c r="W20" s="15" t="s">
        <v>26</v>
      </c>
    </row>
    <row r="21" spans="1:23" ht="29.25" customHeight="1" x14ac:dyDescent="0.25">
      <c r="B21" s="10" t="s">
        <v>40</v>
      </c>
      <c r="C21" s="7"/>
      <c r="D21" s="12" t="s">
        <v>30</v>
      </c>
      <c r="E21" s="19">
        <v>1000000</v>
      </c>
      <c r="F21" s="20" t="s">
        <v>26</v>
      </c>
      <c r="G21" s="20" t="s">
        <v>26</v>
      </c>
      <c r="H21" s="20" t="s">
        <v>26</v>
      </c>
      <c r="I21" s="20" t="s">
        <v>26</v>
      </c>
      <c r="J21" s="20" t="s">
        <v>26</v>
      </c>
      <c r="K21" s="21">
        <f t="shared" ref="K21:K28" si="1">SUM(E21:J21)</f>
        <v>1000000</v>
      </c>
      <c r="L21" s="22" t="s">
        <v>26</v>
      </c>
      <c r="M21" s="23">
        <v>0.2</v>
      </c>
      <c r="N21" s="20" t="s">
        <v>26</v>
      </c>
      <c r="O21" s="20" t="s">
        <v>59</v>
      </c>
      <c r="P21" s="24" t="s">
        <v>59</v>
      </c>
      <c r="Q21" s="24" t="s">
        <v>59</v>
      </c>
      <c r="R21" s="11" t="s">
        <v>22</v>
      </c>
      <c r="S21" s="11" t="s">
        <v>51</v>
      </c>
      <c r="T21" s="11" t="s">
        <v>22</v>
      </c>
      <c r="U21" s="11" t="s">
        <v>52</v>
      </c>
      <c r="V21" s="15" t="s">
        <v>26</v>
      </c>
      <c r="W21" s="15" t="s">
        <v>26</v>
      </c>
    </row>
    <row r="22" spans="1:23" ht="25.5" customHeight="1" x14ac:dyDescent="0.25">
      <c r="B22" s="10" t="s">
        <v>41</v>
      </c>
      <c r="C22" s="7"/>
      <c r="D22" s="12" t="s">
        <v>30</v>
      </c>
      <c r="E22" s="19">
        <v>840000</v>
      </c>
      <c r="F22" s="20" t="s">
        <v>26</v>
      </c>
      <c r="G22" s="20" t="s">
        <v>26</v>
      </c>
      <c r="H22" s="20" t="s">
        <v>26</v>
      </c>
      <c r="I22" s="20" t="s">
        <v>26</v>
      </c>
      <c r="J22" s="20" t="s">
        <v>26</v>
      </c>
      <c r="K22" s="21">
        <f t="shared" si="1"/>
        <v>840000</v>
      </c>
      <c r="L22" s="22" t="s">
        <v>26</v>
      </c>
      <c r="M22" s="23">
        <v>0.15</v>
      </c>
      <c r="N22" s="20" t="s">
        <v>26</v>
      </c>
      <c r="O22" s="20" t="s">
        <v>59</v>
      </c>
      <c r="P22" s="24" t="s">
        <v>59</v>
      </c>
      <c r="Q22" s="24" t="s">
        <v>59</v>
      </c>
      <c r="R22" s="11" t="s">
        <v>22</v>
      </c>
      <c r="S22" s="16" t="s">
        <v>23</v>
      </c>
      <c r="T22" s="11" t="s">
        <v>22</v>
      </c>
      <c r="U22" s="16" t="s">
        <v>24</v>
      </c>
      <c r="V22" s="15" t="s">
        <v>26</v>
      </c>
      <c r="W22" s="15" t="s">
        <v>26</v>
      </c>
    </row>
    <row r="23" spans="1:23" ht="39.75" customHeight="1" x14ac:dyDescent="0.25">
      <c r="B23" s="10" t="s">
        <v>42</v>
      </c>
      <c r="C23" s="7"/>
      <c r="D23" s="12" t="s">
        <v>30</v>
      </c>
      <c r="E23" s="19">
        <v>950000</v>
      </c>
      <c r="F23" s="20" t="s">
        <v>26</v>
      </c>
      <c r="G23" s="20" t="s">
        <v>26</v>
      </c>
      <c r="H23" s="20" t="s">
        <v>26</v>
      </c>
      <c r="I23" s="20" t="s">
        <v>26</v>
      </c>
      <c r="J23" s="20" t="s">
        <v>26</v>
      </c>
      <c r="K23" s="21">
        <f t="shared" si="1"/>
        <v>950000</v>
      </c>
      <c r="L23" s="22" t="s">
        <v>26</v>
      </c>
      <c r="M23" s="23">
        <v>0.2</v>
      </c>
      <c r="N23" s="20" t="s">
        <v>26</v>
      </c>
      <c r="O23" s="20" t="s">
        <v>59</v>
      </c>
      <c r="P23" s="24" t="s">
        <v>59</v>
      </c>
      <c r="Q23" s="24" t="s">
        <v>59</v>
      </c>
      <c r="R23" s="11" t="s">
        <v>22</v>
      </c>
      <c r="S23" s="16" t="s">
        <v>23</v>
      </c>
      <c r="T23" s="11" t="s">
        <v>22</v>
      </c>
      <c r="U23" s="16" t="s">
        <v>24</v>
      </c>
      <c r="V23" s="15" t="s">
        <v>26</v>
      </c>
      <c r="W23" s="15" t="s">
        <v>26</v>
      </c>
    </row>
    <row r="24" spans="1:23" ht="31.5" x14ac:dyDescent="0.25">
      <c r="B24" s="10" t="s">
        <v>43</v>
      </c>
      <c r="C24" s="7"/>
      <c r="D24" s="12" t="s">
        <v>30</v>
      </c>
      <c r="E24" s="19">
        <v>900000</v>
      </c>
      <c r="F24" s="20" t="s">
        <v>26</v>
      </c>
      <c r="G24" s="20" t="s">
        <v>26</v>
      </c>
      <c r="H24" s="20" t="s">
        <v>26</v>
      </c>
      <c r="I24" s="20" t="s">
        <v>26</v>
      </c>
      <c r="J24" s="20" t="s">
        <v>26</v>
      </c>
      <c r="K24" s="21">
        <f t="shared" si="1"/>
        <v>900000</v>
      </c>
      <c r="L24" s="22" t="s">
        <v>26</v>
      </c>
      <c r="M24" s="25">
        <v>0.15</v>
      </c>
      <c r="N24" s="20" t="s">
        <v>26</v>
      </c>
      <c r="O24" s="20" t="s">
        <v>59</v>
      </c>
      <c r="P24" s="24" t="s">
        <v>59</v>
      </c>
      <c r="Q24" s="24" t="s">
        <v>59</v>
      </c>
      <c r="R24" s="11" t="s">
        <v>22</v>
      </c>
      <c r="S24" s="11" t="s">
        <v>56</v>
      </c>
      <c r="T24" s="11" t="s">
        <v>22</v>
      </c>
      <c r="U24" s="11" t="s">
        <v>57</v>
      </c>
      <c r="V24" s="15" t="s">
        <v>26</v>
      </c>
      <c r="W24" s="15" t="s">
        <v>26</v>
      </c>
    </row>
    <row r="25" spans="1:23" ht="31.5" x14ac:dyDescent="0.25">
      <c r="B25" s="10" t="s">
        <v>46</v>
      </c>
      <c r="C25" s="7"/>
      <c r="D25" s="12" t="s">
        <v>30</v>
      </c>
      <c r="E25" s="19">
        <f>948300+251700</f>
        <v>1200000</v>
      </c>
      <c r="F25" s="20" t="s">
        <v>26</v>
      </c>
      <c r="G25" s="20" t="s">
        <v>26</v>
      </c>
      <c r="H25" s="20" t="s">
        <v>26</v>
      </c>
      <c r="I25" s="20" t="s">
        <v>26</v>
      </c>
      <c r="J25" s="20" t="s">
        <v>26</v>
      </c>
      <c r="K25" s="21">
        <f t="shared" si="1"/>
        <v>1200000</v>
      </c>
      <c r="L25" s="22" t="s">
        <v>26</v>
      </c>
      <c r="M25" s="23">
        <v>0.15</v>
      </c>
      <c r="N25" s="20" t="s">
        <v>26</v>
      </c>
      <c r="O25" s="20" t="s">
        <v>59</v>
      </c>
      <c r="P25" s="24" t="s">
        <v>59</v>
      </c>
      <c r="Q25" s="24" t="s">
        <v>59</v>
      </c>
      <c r="R25" s="11" t="s">
        <v>22</v>
      </c>
      <c r="S25" s="16" t="s">
        <v>23</v>
      </c>
      <c r="T25" s="11" t="s">
        <v>22</v>
      </c>
      <c r="U25" s="16" t="s">
        <v>24</v>
      </c>
      <c r="V25" s="15" t="s">
        <v>26</v>
      </c>
      <c r="W25" s="15" t="s">
        <v>26</v>
      </c>
    </row>
    <row r="26" spans="1:23" ht="51.75" customHeight="1" x14ac:dyDescent="0.25">
      <c r="B26" s="10" t="s">
        <v>47</v>
      </c>
      <c r="C26" s="7"/>
      <c r="D26" s="12" t="s">
        <v>30</v>
      </c>
      <c r="E26" s="19">
        <v>900000</v>
      </c>
      <c r="F26" s="20" t="s">
        <v>26</v>
      </c>
      <c r="G26" s="20" t="s">
        <v>26</v>
      </c>
      <c r="H26" s="20" t="s">
        <v>26</v>
      </c>
      <c r="I26" s="20" t="s">
        <v>26</v>
      </c>
      <c r="J26" s="20" t="s">
        <v>26</v>
      </c>
      <c r="K26" s="21">
        <f t="shared" si="1"/>
        <v>900000</v>
      </c>
      <c r="L26" s="22" t="s">
        <v>26</v>
      </c>
      <c r="M26" s="23">
        <v>0.15</v>
      </c>
      <c r="N26" s="20" t="s">
        <v>26</v>
      </c>
      <c r="O26" s="20" t="s">
        <v>59</v>
      </c>
      <c r="P26" s="24" t="s">
        <v>59</v>
      </c>
      <c r="Q26" s="24" t="s">
        <v>59</v>
      </c>
      <c r="R26" s="11" t="s">
        <v>22</v>
      </c>
      <c r="S26" s="16" t="s">
        <v>23</v>
      </c>
      <c r="T26" s="11" t="s">
        <v>22</v>
      </c>
      <c r="U26" s="16" t="s">
        <v>24</v>
      </c>
      <c r="V26" s="15" t="s">
        <v>26</v>
      </c>
      <c r="W26" s="15" t="s">
        <v>26</v>
      </c>
    </row>
    <row r="27" spans="1:23" ht="34.5" customHeight="1" x14ac:dyDescent="0.25">
      <c r="A27" s="26" t="s">
        <v>61</v>
      </c>
      <c r="B27" s="10" t="s">
        <v>54</v>
      </c>
      <c r="C27" s="7"/>
      <c r="D27" s="12" t="s">
        <v>30</v>
      </c>
      <c r="E27" s="19"/>
      <c r="F27" s="20" t="s">
        <v>26</v>
      </c>
      <c r="G27" s="20" t="s">
        <v>26</v>
      </c>
      <c r="H27" s="20" t="s">
        <v>26</v>
      </c>
      <c r="I27" s="20" t="s">
        <v>26</v>
      </c>
      <c r="J27" s="20" t="s">
        <v>26</v>
      </c>
      <c r="K27" s="21"/>
      <c r="L27" s="22" t="s">
        <v>26</v>
      </c>
      <c r="M27" s="23"/>
      <c r="N27" s="20" t="s">
        <v>26</v>
      </c>
      <c r="O27" s="20"/>
      <c r="P27" s="24"/>
      <c r="Q27" s="24"/>
      <c r="R27" s="11"/>
      <c r="S27" s="16"/>
      <c r="T27" s="11"/>
      <c r="U27" s="16"/>
      <c r="V27" s="15"/>
      <c r="W27" s="15"/>
    </row>
    <row r="28" spans="1:23" ht="31.5" x14ac:dyDescent="0.25">
      <c r="B28" s="10" t="s">
        <v>49</v>
      </c>
      <c r="C28" s="7"/>
      <c r="D28" s="12" t="s">
        <v>30</v>
      </c>
      <c r="E28" s="19">
        <v>870000</v>
      </c>
      <c r="F28" s="20" t="s">
        <v>26</v>
      </c>
      <c r="G28" s="20" t="s">
        <v>26</v>
      </c>
      <c r="H28" s="20" t="s">
        <v>26</v>
      </c>
      <c r="I28" s="20" t="s">
        <v>26</v>
      </c>
      <c r="J28" s="20" t="s">
        <v>26</v>
      </c>
      <c r="K28" s="21">
        <f t="shared" si="1"/>
        <v>870000</v>
      </c>
      <c r="L28" s="22" t="s">
        <v>26</v>
      </c>
      <c r="M28" s="23">
        <v>0.15</v>
      </c>
      <c r="N28" s="20" t="s">
        <v>26</v>
      </c>
      <c r="O28" s="20" t="s">
        <v>59</v>
      </c>
      <c r="P28" s="24" t="s">
        <v>59</v>
      </c>
      <c r="Q28" s="24" t="s">
        <v>59</v>
      </c>
      <c r="R28" s="7" t="s">
        <v>22</v>
      </c>
      <c r="S28" s="15" t="s">
        <v>53</v>
      </c>
      <c r="T28" s="7" t="s">
        <v>22</v>
      </c>
      <c r="U28" s="7" t="s">
        <v>55</v>
      </c>
      <c r="V28" s="15" t="s">
        <v>26</v>
      </c>
      <c r="W28" s="15"/>
    </row>
  </sheetData>
  <mergeCells count="38">
    <mergeCell ref="A2:W2"/>
    <mergeCell ref="R18:R19"/>
    <mergeCell ref="S18:S19"/>
    <mergeCell ref="T18:T19"/>
    <mergeCell ref="U18:U19"/>
    <mergeCell ref="V18:V19"/>
    <mergeCell ref="A4:A6"/>
    <mergeCell ref="B4:B6"/>
    <mergeCell ref="V5:V6"/>
    <mergeCell ref="C4:C6"/>
    <mergeCell ref="B17:B19"/>
    <mergeCell ref="C17:C19"/>
    <mergeCell ref="E17:Q17"/>
    <mergeCell ref="R17:S17"/>
    <mergeCell ref="T17:U17"/>
    <mergeCell ref="V17:W17"/>
    <mergeCell ref="T5:T6"/>
    <mergeCell ref="E18:E19"/>
    <mergeCell ref="G18:G19"/>
    <mergeCell ref="H18:H19"/>
    <mergeCell ref="I18:I19"/>
    <mergeCell ref="J18:J19"/>
    <mergeCell ref="U5:U6"/>
    <mergeCell ref="K18:Q18"/>
    <mergeCell ref="W18:W19"/>
    <mergeCell ref="W5:W6"/>
    <mergeCell ref="E4:Q4"/>
    <mergeCell ref="R4:S4"/>
    <mergeCell ref="T4:U4"/>
    <mergeCell ref="V4:W4"/>
    <mergeCell ref="E5:E6"/>
    <mergeCell ref="G5:G6"/>
    <mergeCell ref="H5:H6"/>
    <mergeCell ref="I5:I6"/>
    <mergeCell ref="J5:J6"/>
    <mergeCell ref="K5:Q5"/>
    <mergeCell ref="R5:R6"/>
    <mergeCell ref="S5:S6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7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Mt. 208. § hatálya alátartozók</vt:lpstr>
    </vt:vector>
  </TitlesOfParts>
  <Company>BKV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Kassai Viktória</dc:creator>
  <cp:lastModifiedBy>Benedek András</cp:lastModifiedBy>
  <cp:lastPrinted>2017-09-07T08:12:34Z</cp:lastPrinted>
  <dcterms:created xsi:type="dcterms:W3CDTF">2016-12-08T09:16:25Z</dcterms:created>
  <dcterms:modified xsi:type="dcterms:W3CDTF">2020-11-18T09:36:50Z</dcterms:modified>
</cp:coreProperties>
</file>